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3\Desktop\Formatos Cuenta  Publica FIDEFOSE 2025\"/>
    </mc:Choice>
  </mc:AlternateContent>
  <xr:revisionPtr revIDLastSave="0" documentId="13_ncr:1_{D5DA21D8-2B85-4DA6-81C6-0EB0F68D443D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14295" yWindow="0" windowWidth="14610" windowHeight="15585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16" i="1" s="1"/>
  <c r="C8" i="1"/>
  <c r="H45" i="1"/>
  <c r="G45" i="1"/>
  <c r="H38" i="1"/>
  <c r="G38" i="1"/>
  <c r="H33" i="1"/>
  <c r="G33" i="1"/>
  <c r="D30" i="1"/>
  <c r="C30" i="1"/>
  <c r="H27" i="1"/>
  <c r="G27" i="1"/>
  <c r="H17" i="1"/>
  <c r="G17" i="1"/>
  <c r="C16" i="1"/>
  <c r="H29" i="1" l="1"/>
  <c r="G29" i="1"/>
  <c r="H49" i="1"/>
  <c r="H51" i="1" s="1"/>
  <c r="D32" i="1"/>
  <c r="C32" i="1"/>
  <c r="G49" i="1"/>
  <c r="G51" i="1" l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<sst xmlns="http://schemas.openxmlformats.org/spreadsheetml/2006/main" count="71" uniqueCount="69">
  <si>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</si>
  <si>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</si>
  <si>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</si>
  <si>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</si>
  <si>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</si>
  <si>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</si>
  <si>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</si>
  <si>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</si>
  <si>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</si>
  <si>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</si>
  <si>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</si>
  <si>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</si>
  <si>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</si>
  <si>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</si>
  <si>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</si>
  <si>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</si>
  <si>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</si>
  <si>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</si>
  <si>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</si>
  <si>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</si>
  <si>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</si>
  <si>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</si>
  <si>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</si>
  <si>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</si>
  <si>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</si>
  <si>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</si>
  <si>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</si>
  <si>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</si>
  <si>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</si>
  <si>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</si>
  <si>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</si>
  <si>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</si>
  <si>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</si>
  <si>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</si>
  <si>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</si>
  <si>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</si>
  <si>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</si>
  <si>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</si>
  <si>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</si>
  <si>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</si>
  <si>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</si>
  <si>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</si>
  <si>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</si>
  <si>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</si>
  <si>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</si>
  <si>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</si>
  <si>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</si>
  <si>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</si>
  <si>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</si>
  <si>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</si>
  <si>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</si>
  <si>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</si>
  <si>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</si>
  <si>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</si>
  <si>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</si>
  <si>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</si>
  <si>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</si>
  <si>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</si>
  <si>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</si>
  <si>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</si>
  <si>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</si>
  <si>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Al 31 de diciembre de 2024 y al 31 de diciembre de 2023</t>
  </si>
  <si>
    <t>2024</t>
  </si>
  <si>
    <t>2023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</si>
  <si>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</si>
  <si>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</si>
  <si>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</si>
  <si>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</si>
  <si>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 xml:space="preserve">FIDEICOMISO PARA EL DESARROLLO FORESTAL SUSTENTABLE EN EL ESTADO - FIDEFOSE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</si>
</sst>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B1" zoomScale="90" zoomScaleNormal="90" workbookViewId="0">
      <selection activeCell="B2" sqref="B2:H57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5" t="s">
        <v>68</v>
      </c>
      <c r="C2" s="66"/>
      <c r="D2" s="66"/>
      <c r="E2" s="66"/>
      <c r="F2" s="66"/>
      <c r="G2" s="66"/>
      <c r="H2" s="67"/>
    </row>
    <row r="3" spans="2:8" x14ac:dyDescent="0.25">
      <c r="B3" s="68" t="s">
        <v>0</v>
      </c>
      <c r="C3" s="69"/>
      <c r="D3" s="69"/>
      <c r="E3" s="69"/>
      <c r="F3" s="69"/>
      <c r="G3" s="69"/>
      <c r="H3" s="70"/>
    </row>
    <row r="4" spans="2:8" ht="15.75" thickBot="1" x14ac:dyDescent="0.3">
      <c r="B4" s="71" t="s">
        <v>61</v>
      </c>
      <c r="C4" s="72"/>
      <c r="D4" s="72"/>
      <c r="E4" s="72"/>
      <c r="F4" s="72"/>
      <c r="G4" s="72"/>
      <c r="H4" s="73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62"/>
      <c r="C6" s="63"/>
      <c r="D6" s="63"/>
      <c r="E6" s="4"/>
      <c r="F6" s="63"/>
      <c r="G6" s="63"/>
      <c r="H6" s="74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f>3257.15+509.1+16413025.22</f>
        <v>16416791.470000001</v>
      </c>
      <c r="D8" s="26">
        <f>0.01+560379.99+25564819.85</f>
        <v>26125199.850000001</v>
      </c>
      <c r="E8" s="4"/>
      <c r="F8" s="8" t="s">
        <v>6</v>
      </c>
      <c r="G8" s="26">
        <v>0</v>
      </c>
      <c r="H8" s="27">
        <v>0</v>
      </c>
    </row>
    <row r="9" spans="2:8" ht="23.45" customHeight="1" x14ac:dyDescent="0.25">
      <c r="B9" s="18" t="s">
        <v>7</v>
      </c>
      <c r="C9" s="47">
        <v>47276000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37397954.109999999</v>
      </c>
      <c r="H14" s="31">
        <v>23558571.16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63692791.469999999</v>
      </c>
      <c r="D16" s="34">
        <f>SUM(D8:D14)</f>
        <v>26125199.850000001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37397954.109999999</v>
      </c>
      <c r="H17" s="35">
        <f>SUM(H8:H15)</f>
        <v>23558571.16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0</v>
      </c>
      <c r="D22" s="26">
        <v>0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37397954.109999999</v>
      </c>
      <c r="H29" s="39">
        <f>SUM(H27,H17)</f>
        <v>23558571.16</v>
      </c>
    </row>
    <row r="30" spans="2:8" x14ac:dyDescent="0.25">
      <c r="B30" s="9" t="s">
        <v>41</v>
      </c>
      <c r="C30" s="32">
        <f>SUM(C19:C28)</f>
        <v>0</v>
      </c>
      <c r="D30" s="32">
        <f>SUM(D19:D28)</f>
        <v>0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63692791.469999999</v>
      </c>
      <c r="D32" s="38">
        <f>SUM(D30,D16)</f>
        <v>26125199.850000001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0</v>
      </c>
      <c r="H33" s="39">
        <f>SUM(H34:H36)</f>
        <v>0</v>
      </c>
    </row>
    <row r="34" spans="2:8" x14ac:dyDescent="0.25">
      <c r="B34" s="58"/>
      <c r="C34" s="59"/>
      <c r="D34" s="59"/>
      <c r="E34" s="4"/>
      <c r="F34" s="8" t="s">
        <v>45</v>
      </c>
      <c r="G34" s="26">
        <v>0</v>
      </c>
      <c r="H34" s="27">
        <v>0</v>
      </c>
    </row>
    <row r="35" spans="2:8" x14ac:dyDescent="0.25">
      <c r="B35" s="58"/>
      <c r="C35" s="59"/>
      <c r="D35" s="59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8"/>
      <c r="C36" s="59"/>
      <c r="D36" s="59"/>
      <c r="E36" s="4"/>
      <c r="F36" s="8" t="s">
        <v>47</v>
      </c>
      <c r="G36" s="30">
        <v>0</v>
      </c>
      <c r="H36" s="31">
        <v>0</v>
      </c>
    </row>
    <row r="37" spans="2:8" x14ac:dyDescent="0.25">
      <c r="B37" s="60"/>
      <c r="C37" s="61"/>
      <c r="D37" s="61"/>
      <c r="E37" s="4"/>
      <c r="F37" s="6"/>
      <c r="G37" s="42"/>
      <c r="H37" s="43"/>
    </row>
    <row r="38" spans="2:8" ht="29.25" customHeight="1" x14ac:dyDescent="0.25">
      <c r="B38" s="62"/>
      <c r="C38" s="63"/>
      <c r="D38" s="63"/>
      <c r="E38" s="15"/>
      <c r="F38" s="13" t="s">
        <v>48</v>
      </c>
      <c r="G38" s="42">
        <f>SUM(G39:G43)</f>
        <v>26294837.359999999</v>
      </c>
      <c r="H38" s="43">
        <f>SUM(H39:H43)</f>
        <v>2566628.69</v>
      </c>
    </row>
    <row r="39" spans="2:8" ht="24" x14ac:dyDescent="0.25">
      <c r="B39" s="60"/>
      <c r="C39" s="61"/>
      <c r="D39" s="61"/>
      <c r="E39" s="4"/>
      <c r="F39" s="8" t="s">
        <v>49</v>
      </c>
      <c r="G39" s="26">
        <v>26142684.32</v>
      </c>
      <c r="H39" s="27">
        <v>1890000.09</v>
      </c>
    </row>
    <row r="40" spans="2:8" x14ac:dyDescent="0.25">
      <c r="B40" s="60"/>
      <c r="C40" s="61"/>
      <c r="D40" s="61"/>
      <c r="E40" s="4"/>
      <c r="F40" s="8" t="s">
        <v>50</v>
      </c>
      <c r="G40" s="26">
        <v>152153.04</v>
      </c>
      <c r="H40" s="27">
        <v>676628.6</v>
      </c>
    </row>
    <row r="41" spans="2:8" x14ac:dyDescent="0.25">
      <c r="B41" s="60"/>
      <c r="C41" s="61"/>
      <c r="D41" s="6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0"/>
      <c r="C42" s="61"/>
      <c r="D42" s="6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0"/>
      <c r="C43" s="61"/>
      <c r="D43" s="61"/>
      <c r="E43" s="4"/>
      <c r="F43" s="8" t="s">
        <v>53</v>
      </c>
      <c r="G43" s="26">
        <v>0</v>
      </c>
      <c r="H43" s="27">
        <v>0</v>
      </c>
    </row>
    <row r="44" spans="2:8" x14ac:dyDescent="0.25">
      <c r="B44" s="58"/>
      <c r="C44" s="59"/>
      <c r="D44" s="59"/>
      <c r="E44" s="4"/>
      <c r="F44" s="6"/>
      <c r="G44" s="42"/>
      <c r="H44" s="43"/>
    </row>
    <row r="45" spans="2:8" ht="36" x14ac:dyDescent="0.25">
      <c r="B45" s="62"/>
      <c r="C45" s="63"/>
      <c r="D45" s="63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8"/>
      <c r="C46" s="59"/>
      <c r="D46" s="59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8"/>
      <c r="C47" s="59"/>
      <c r="D47" s="59"/>
      <c r="E47" s="4"/>
      <c r="F47" s="8" t="s">
        <v>56</v>
      </c>
      <c r="G47" s="30">
        <v>0</v>
      </c>
      <c r="H47" s="31">
        <v>0</v>
      </c>
    </row>
    <row r="48" spans="2:8" x14ac:dyDescent="0.25">
      <c r="B48" s="60"/>
      <c r="C48" s="61"/>
      <c r="D48" s="61"/>
      <c r="E48" s="4"/>
      <c r="F48" s="6"/>
      <c r="G48" s="44"/>
      <c r="H48" s="45"/>
    </row>
    <row r="49" spans="1:8" x14ac:dyDescent="0.25">
      <c r="B49" s="62"/>
      <c r="C49" s="63"/>
      <c r="D49" s="63"/>
      <c r="E49" s="3"/>
      <c r="F49" s="10" t="s">
        <v>57</v>
      </c>
      <c r="G49" s="34">
        <f>SUM(G45,G38,G33)</f>
        <v>26294837.359999999</v>
      </c>
      <c r="H49" s="35">
        <f>SUM(H45,H38,H33)</f>
        <v>2566628.69</v>
      </c>
    </row>
    <row r="50" spans="1:8" x14ac:dyDescent="0.25">
      <c r="B50" s="60"/>
      <c r="C50" s="61"/>
      <c r="D50" s="61"/>
      <c r="E50" s="4"/>
      <c r="F50" s="6"/>
      <c r="G50" s="42"/>
      <c r="H50" s="43"/>
    </row>
    <row r="51" spans="1:8" ht="24" x14ac:dyDescent="0.25">
      <c r="B51" s="62"/>
      <c r="C51" s="63"/>
      <c r="D51" s="63"/>
      <c r="E51" s="3"/>
      <c r="F51" s="13" t="s">
        <v>58</v>
      </c>
      <c r="G51" s="38">
        <f>SUM(G49,G29)</f>
        <v>63692791.469999999</v>
      </c>
      <c r="H51" s="39">
        <f>SUM(H49,H29)</f>
        <v>26125199.850000001</v>
      </c>
    </row>
    <row r="52" spans="1:8" ht="15.75" thickBot="1" x14ac:dyDescent="0.3">
      <c r="A52" s="16" t="s">
        <v>59</v>
      </c>
      <c r="B52" s="64"/>
      <c r="C52" s="56"/>
      <c r="D52" s="56"/>
      <c r="E52" s="17"/>
      <c r="F52" s="56"/>
      <c r="G52" s="56"/>
      <c r="H52" s="57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">
      <c r="C56" s="55" t="s">
        <v>64</v>
      </c>
      <c r="F56" s="55" t="s">
        <v>65</v>
      </c>
      <c r="H56" s="53"/>
    </row>
    <row r="57" spans="1:8" s="52" customFormat="1" x14ac:dyDescent="0.2">
      <c r="C57" s="55" t="s">
        <v>66</v>
      </c>
      <c r="F57" s="55" t="s">
        <v>67</v>
      </c>
    </row>
    <row r="58" spans="1:8" s="52" customFormat="1" x14ac:dyDescent="0.25"/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FOFAE3 - SAYRA ANAHI ANTILLON MOLINA</cp:lastModifiedBy>
  <cp:lastPrinted>2025-01-31T03:00:44Z</cp:lastPrinted>
  <dcterms:created xsi:type="dcterms:W3CDTF">2019-12-03T18:04:32Z</dcterms:created>
  <dcterms:modified xsi:type="dcterms:W3CDTF">2025-01-31T03:02:27Z</dcterms:modified>
</cp:coreProperties>
</file>